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Аня\прайс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Sheet1!$A$5:$U$13</definedName>
  </definedName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U6" i="1" l="1"/>
  <c r="U7" i="1"/>
  <c r="U8" i="1"/>
  <c r="U9" i="1"/>
  <c r="U10" i="1"/>
  <c r="U11" i="1"/>
  <c r="U12" i="1"/>
  <c r="U13" i="1"/>
  <c r="N6" i="1"/>
  <c r="N7" i="1"/>
  <c r="N8" i="1"/>
  <c r="N9" i="1"/>
  <c r="N10" i="1"/>
  <c r="N11" i="1"/>
  <c r="N12" i="1"/>
  <c r="N13" i="1"/>
  <c r="U4" i="1" l="1"/>
</calcChain>
</file>

<file path=xl/sharedStrings.xml><?xml version="1.0" encoding="utf-8"?>
<sst xmlns="http://schemas.openxmlformats.org/spreadsheetml/2006/main" count="150" uniqueCount="71">
  <si>
    <t>Прайс-лист "Прямые дистрибьюции"</t>
  </si>
  <si>
    <t>Дата:</t>
  </si>
  <si>
    <t>тел: (050) 777-40-92, (067) 103-00-80, e-mail: sales@distributions.com.ua</t>
  </si>
  <si>
    <t>Курс:</t>
  </si>
  <si>
    <t>Категория 1</t>
  </si>
  <si>
    <t>Категория 2</t>
  </si>
  <si>
    <t>Категория 3</t>
  </si>
  <si>
    <t>Изображение</t>
  </si>
  <si>
    <t>Артикул</t>
  </si>
  <si>
    <t>Штрихкод EAN-13</t>
  </si>
  <si>
    <t>Наименование</t>
  </si>
  <si>
    <t>Бренд</t>
  </si>
  <si>
    <t>Описание</t>
  </si>
  <si>
    <t>Ссылка на сайт</t>
  </si>
  <si>
    <t>Розничная цена, грн</t>
  </si>
  <si>
    <t>Статус</t>
  </si>
  <si>
    <t>Наличие</t>
  </si>
  <si>
    <t xml:space="preserve">  </t>
  </si>
  <si>
    <t>Кол-во в заказе, шт</t>
  </si>
  <si>
    <t/>
  </si>
  <si>
    <t>Снижена цена</t>
  </si>
  <si>
    <t>Машинки, техника и фигурки</t>
  </si>
  <si>
    <t>Автотреки и наборы</t>
  </si>
  <si>
    <t>Наборы Trix-Trux</t>
  </si>
  <si>
    <t>JLT-AS333Y</t>
  </si>
  <si>
    <t>2722846654831</t>
  </si>
  <si>
    <t>Машинка на бат. Trix Trux (желтый)</t>
  </si>
  <si>
    <t>Trix Trux</t>
  </si>
  <si>
    <t>https://distributions.com.ua/products/jlt-as333y-mashinka-na-bat-trix-trux-zheltyj</t>
  </si>
  <si>
    <t>JLT-AS331Y</t>
  </si>
  <si>
    <t>2722574435962</t>
  </si>
  <si>
    <t>Машинка на бат. Trix Trux набор с трассой (желтый)</t>
  </si>
  <si>
    <t>https://distributions.com.ua/products/jlt-as331y-mashinka-na-bat-trix-trux-nabor-s-trassoj-zheltyj</t>
  </si>
  <si>
    <t>JLT-AS331G</t>
  </si>
  <si>
    <t>2722643732114</t>
  </si>
  <si>
    <t>Машинка на бат. Trix Trux набор с трассой (зеленый)</t>
  </si>
  <si>
    <t>https://distributions.com.ua/products/jlt-as331g-mashinka-na-bat-trix-trux-nabor-s-trassoj-zelenyj</t>
  </si>
  <si>
    <t>JLT-AS332RY</t>
  </si>
  <si>
    <t>2722216754390</t>
  </si>
  <si>
    <t>Машинки на бат. Trix Trux набор 2 машинки с трассой (красный+желтый)</t>
  </si>
  <si>
    <t>https://distributions.com.ua/products/jlt-as332ry-mashinki-na-bat-trix-trux-nabor-2-mashinki-s-trassoj-krasnyj-zheltyj</t>
  </si>
  <si>
    <t>JLT-AS332RG</t>
  </si>
  <si>
    <t>2722875948215</t>
  </si>
  <si>
    <t>Машинки на бат. Trix Trux набор 2 машинки с трассой (красный+зеленый)</t>
  </si>
  <si>
    <t>https://distributions.com.ua/products/jlt-as332rg-mashinki-na-bat-trix-trux-nabor-2-mashinki-s-trassoj-krasnyj-zelenyj</t>
  </si>
  <si>
    <t>JLT-AS332RB</t>
  </si>
  <si>
    <t>2722158395958</t>
  </si>
  <si>
    <t>Машинки на бат. Trix Trux набор 2 машинки с трассой (красный+синий)</t>
  </si>
  <si>
    <t>https://distributions.com.ua/products/jlt-as332rb-mashinki-na-bat-trix-trux-nabor-2-mashinki-s-trassoj-krasnyj-sinij</t>
  </si>
  <si>
    <t>JLT-AS332BY</t>
  </si>
  <si>
    <t>2722366289179</t>
  </si>
  <si>
    <t>Машинки на бат. Trix Trux набор 2 машинки с трассой (синий+желтый)</t>
  </si>
  <si>
    <t>https://distributions.com.ua/products/jlt-as332by-mashinki-na-bat-trix-trux-nabor-2-mashinki-s-trassoj-sinij-zheltyj</t>
  </si>
  <si>
    <t>JLT-AS332BG</t>
  </si>
  <si>
    <t>2722782774488</t>
  </si>
  <si>
    <t>Машинки на бат. Trix Trux набор 2 машинки с трассой (синий+зеленый)</t>
  </si>
  <si>
    <t>https://distributions.com.ua/products/jlt-as332bg-mashinki-na-bat-trix-trux-nabor-2-mashinki-s-trassoj-sinij-zelenyj</t>
  </si>
  <si>
    <t>20-30.11.2020</t>
  </si>
  <si>
    <t>Машинка на бат. Trix Trux набор с трассой (зеленый)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</si>
  <si>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Оптовая цена, экв. $</t>
  </si>
  <si>
    <t>Оптовая цена, грн</t>
  </si>
  <si>
    <t>Акционная розничная цена, грн - 40%</t>
  </si>
  <si>
    <t>Машинка Trix Trux (желтый)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</si>
  <si>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Машинка Trix Trux набор с трассой (желтый)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</si>
  <si>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Машинки Trix Trux набор 2 машинки с трассой (красный+желтый) - 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</si>
  <si>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Машинки Trix Trux набор 2 машинки с трассой (красный+зеленый)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</si>
  <si>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Машинки Trix Trux набор 2 машинки с трассой (красный+синий)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</si>
  <si>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Машинки Trix Trux набор 2 машинки с трассой (синий+желтый)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</si>
  <si>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Машинки Trix Trux набор 2 машинки с трассой (синий+зеленый) - вездеходы-трюкачи. Эти машинки могут ездить на задних колёсах, на передних и даже передвигаться по канатной дороге. Машинка изготовлена из крепкого пластикового корпуса, не боящегося падений, и резиновых колёс со специальной ребристой формой и ложбинкой.</t>
  </si>
  <si>
    <t>Акционная оптовая цена, экв. $</t>
  </si>
  <si>
    <t>Акционная оптовая цена,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</si>
</sst>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.00"/>
    <numFmt numFmtId="165" formatCode="#\ ###"/>
    <numFmt numFmtId="166" formatCode="#\ ##0.00"/>
  </numFmts>
  <fonts count="77" x14ac:knownFonts="1">
    <font>
      <sz val="11"/>
      <name val="Arial"/>
      <family val="1"/>
    </font>
    <font>
      <sz val="8"/>
      <name val="Arial"/>
      <family val="1"/>
    </font>
    <font>
      <b/>
      <i/>
      <sz val="16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sz val="9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b/>
      <sz val="8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sz val="4"/>
      <name val="Arial"/>
      <family val="1"/>
    </font>
    <font>
      <b/>
      <sz val="9"/>
      <name val="Arial"/>
      <family val="1"/>
    </font>
    <font>
      <b/>
      <sz val="9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5"/>
      <name val="Arial"/>
      <family val="1"/>
    </font>
    <font>
      <sz val="4"/>
      <name val="Arial"/>
      <family val="1"/>
    </font>
    <font>
      <sz val="5"/>
      <name val="Arial"/>
      <family val="1"/>
    </font>
    <font>
      <sz val="5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11"/>
      <name val="Arial"/>
      <family val="1"/>
    </font>
    <font>
      <b/>
      <sz val="9"/>
      <color rgb="FFFF0000"/>
      <name val="Arial"/>
      <family val="1"/>
    </font>
    <font>
      <sz val="5"/>
      <color rgb="FFFF0000"/>
      <name val="Arial"/>
      <family val="1"/>
    </font>
    <font>
      <b/>
      <sz val="8"/>
      <color rgb="FFFF0000"/>
      <name val="Arial"/>
      <family val="1"/>
    </font>
    <font>
      <sz val="8"/>
      <color rgb="FFFF0000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2" fillId="0" borderId="0"/>
  </cellStyleXfs>
  <cellXfs count="83">
    <xf numFmtId="0" fontId="0" fillId="0" borderId="0" xfId="0"/>
    <xf numFmtId="0" fontId="1" fillId="0" borderId="0" xfId="1" applyFont="1" applyAlignment="1">
      <alignment vertical="top"/>
    </xf>
    <xf numFmtId="0" fontId="2" fillId="0" borderId="0" xfId="1" applyFont="1" applyAlignment="1"/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>
      <alignment vertical="top"/>
    </xf>
    <xf numFmtId="0" fontId="14" fillId="0" borderId="0" xfId="1" applyFont="1" applyAlignment="1">
      <alignment horizontal="left"/>
    </xf>
    <xf numFmtId="0" fontId="15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19" fillId="0" borderId="0" xfId="1" applyFont="1" applyAlignment="1">
      <alignment vertical="top"/>
    </xf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22" fillId="0" borderId="0" xfId="1" applyFont="1" applyAlignment="1">
      <alignment vertical="top"/>
    </xf>
    <xf numFmtId="0" fontId="23" fillId="0" borderId="0" xfId="1" applyFont="1" applyAlignment="1">
      <alignment horizontal="right"/>
    </xf>
    <xf numFmtId="164" fontId="24" fillId="0" borderId="0" xfId="1" applyNumberFormat="1" applyFont="1" applyAlignment="1">
      <alignment horizontal="left"/>
    </xf>
    <xf numFmtId="0" fontId="25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3" fillId="0" borderId="9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 wrapText="1"/>
    </xf>
    <xf numFmtId="0" fontId="35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8" fillId="0" borderId="0" xfId="1" applyFont="1" applyAlignment="1">
      <alignment vertical="top"/>
    </xf>
    <xf numFmtId="0" fontId="39" fillId="0" borderId="13" xfId="1" applyFont="1" applyBorder="1" applyAlignment="1">
      <alignment horizontal="center" vertical="center" wrapText="1"/>
    </xf>
    <xf numFmtId="0" fontId="40" fillId="0" borderId="14" xfId="1" applyFont="1" applyBorder="1" applyAlignment="1">
      <alignment horizontal="center" vertical="center" wrapText="1"/>
    </xf>
    <xf numFmtId="0" fontId="41" fillId="2" borderId="15" xfId="1" applyFont="1" applyFill="1" applyBorder="1" applyAlignment="1">
      <alignment vertical="top"/>
    </xf>
    <xf numFmtId="0" fontId="42" fillId="3" borderId="16" xfId="1" applyFont="1" applyFill="1" applyBorder="1" applyAlignment="1">
      <alignment vertical="top"/>
    </xf>
    <xf numFmtId="0" fontId="43" fillId="4" borderId="17" xfId="1" applyFont="1" applyFill="1" applyBorder="1" applyAlignment="1">
      <alignment vertical="top"/>
    </xf>
    <xf numFmtId="0" fontId="44" fillId="5" borderId="18" xfId="1" applyFont="1" applyFill="1" applyBorder="1" applyAlignment="1">
      <alignment vertical="top"/>
    </xf>
    <xf numFmtId="0" fontId="45" fillId="6" borderId="19" xfId="1" applyFont="1" applyFill="1" applyBorder="1" applyAlignment="1">
      <alignment vertical="top"/>
    </xf>
    <xf numFmtId="0" fontId="46" fillId="7" borderId="20" xfId="1" applyFont="1" applyFill="1" applyBorder="1" applyAlignment="1">
      <alignment vertical="top"/>
    </xf>
    <xf numFmtId="0" fontId="47" fillId="8" borderId="21" xfId="1" applyFont="1" applyFill="1" applyBorder="1" applyAlignment="1">
      <alignment vertical="top"/>
    </xf>
    <xf numFmtId="0" fontId="48" fillId="9" borderId="22" xfId="1" applyFont="1" applyFill="1" applyBorder="1" applyAlignment="1">
      <alignment vertical="top"/>
    </xf>
    <xf numFmtId="0" fontId="49" fillId="10" borderId="23" xfId="1" applyFont="1" applyFill="1" applyBorder="1" applyAlignment="1">
      <alignment vertical="top"/>
    </xf>
    <xf numFmtId="0" fontId="50" fillId="11" borderId="24" xfId="1" applyFont="1" applyFill="1" applyBorder="1" applyAlignment="1">
      <alignment vertical="top"/>
    </xf>
    <xf numFmtId="0" fontId="51" fillId="12" borderId="25" xfId="1" applyFont="1" applyFill="1" applyBorder="1" applyAlignment="1">
      <alignment vertical="top"/>
    </xf>
    <xf numFmtId="0" fontId="53" fillId="14" borderId="26" xfId="1" applyFont="1" applyFill="1" applyBorder="1" applyAlignment="1">
      <alignment vertical="top"/>
    </xf>
    <xf numFmtId="0" fontId="54" fillId="0" borderId="0" xfId="1" applyFont="1" applyAlignment="1">
      <alignment vertical="top"/>
    </xf>
    <xf numFmtId="0" fontId="55" fillId="15" borderId="27" xfId="1" applyFont="1" applyFill="1" applyBorder="1" applyAlignment="1">
      <alignment vertical="top"/>
    </xf>
    <xf numFmtId="0" fontId="56" fillId="16" borderId="28" xfId="1" applyFont="1" applyFill="1" applyBorder="1" applyAlignment="1">
      <alignment vertical="top"/>
    </xf>
    <xf numFmtId="0" fontId="60" fillId="0" borderId="32" xfId="1" applyFont="1" applyBorder="1" applyAlignment="1">
      <alignment vertical="top"/>
    </xf>
    <xf numFmtId="0" fontId="61" fillId="0" borderId="33" xfId="1" applyFont="1" applyBorder="1" applyAlignment="1">
      <alignment vertical="top"/>
    </xf>
    <xf numFmtId="0" fontId="62" fillId="0" borderId="34" xfId="1" applyFont="1" applyBorder="1" applyAlignment="1">
      <alignment vertical="top"/>
    </xf>
    <xf numFmtId="0" fontId="63" fillId="0" borderId="35" xfId="1" applyFont="1" applyBorder="1" applyAlignment="1">
      <alignment vertical="top" wrapText="1"/>
    </xf>
    <xf numFmtId="0" fontId="64" fillId="0" borderId="36" xfId="1" applyFont="1" applyBorder="1" applyAlignment="1">
      <alignment vertical="top"/>
    </xf>
    <xf numFmtId="0" fontId="65" fillId="0" borderId="38" xfId="1" applyFont="1" applyBorder="1" applyAlignment="1">
      <alignment horizontal="left" vertical="center"/>
    </xf>
    <xf numFmtId="165" fontId="66" fillId="0" borderId="39" xfId="1" applyNumberFormat="1" applyFont="1" applyBorder="1" applyAlignment="1">
      <alignment horizontal="center" vertical="top"/>
    </xf>
    <xf numFmtId="0" fontId="68" fillId="0" borderId="40" xfId="1" applyFont="1" applyBorder="1" applyAlignment="1">
      <alignment horizontal="center" vertical="top"/>
    </xf>
    <xf numFmtId="0" fontId="69" fillId="0" borderId="41" xfId="1" applyFont="1" applyBorder="1" applyAlignment="1">
      <alignment vertical="top"/>
    </xf>
    <xf numFmtId="0" fontId="70" fillId="0" borderId="42" xfId="1" applyFont="1" applyBorder="1" applyAlignment="1">
      <alignment horizontal="center" vertical="top"/>
    </xf>
    <xf numFmtId="166" fontId="71" fillId="0" borderId="43" xfId="1" applyNumberFormat="1" applyFont="1" applyBorder="1" applyAlignment="1">
      <alignment horizontal="center" vertical="top"/>
    </xf>
    <xf numFmtId="0" fontId="1" fillId="0" borderId="37" xfId="1" applyFont="1" applyBorder="1" applyAlignment="1">
      <alignment vertical="top" wrapText="1"/>
    </xf>
    <xf numFmtId="0" fontId="59" fillId="0" borderId="31" xfId="1" applyFont="1" applyBorder="1" applyAlignment="1">
      <alignment vertical="top" wrapText="1"/>
    </xf>
    <xf numFmtId="0" fontId="58" fillId="0" borderId="30" xfId="1" applyFont="1" applyBorder="1" applyAlignment="1">
      <alignment vertical="top" wrapText="1"/>
    </xf>
    <xf numFmtId="0" fontId="57" fillId="0" borderId="29" xfId="1" applyFont="1" applyBorder="1" applyAlignment="1">
      <alignment vertical="top" wrapText="1"/>
    </xf>
    <xf numFmtId="0" fontId="36" fillId="0" borderId="46" xfId="1" applyFont="1" applyBorder="1" applyAlignment="1">
      <alignment horizontal="center" vertical="center" wrapText="1"/>
    </xf>
    <xf numFmtId="0" fontId="52" fillId="13" borderId="46" xfId="1" applyFont="1" applyFill="1" applyBorder="1" applyAlignment="1">
      <alignment vertical="top"/>
    </xf>
    <xf numFmtId="0" fontId="67" fillId="0" borderId="46" xfId="1" applyFont="1" applyBorder="1" applyAlignment="1">
      <alignment horizontal="center" vertical="top"/>
    </xf>
    <xf numFmtId="0" fontId="52" fillId="13" borderId="44" xfId="1" applyFont="1" applyFill="1" applyBorder="1" applyAlignment="1">
      <alignment vertical="top"/>
    </xf>
    <xf numFmtId="166" fontId="1" fillId="0" borderId="43" xfId="1" applyNumberFormat="1" applyFont="1" applyBorder="1" applyAlignment="1">
      <alignment horizontal="center" vertical="top"/>
    </xf>
    <xf numFmtId="0" fontId="25" fillId="0" borderId="43" xfId="1" applyFont="1" applyBorder="1" applyAlignment="1">
      <alignment horizontal="center" vertical="center" wrapText="1"/>
    </xf>
    <xf numFmtId="0" fontId="41" fillId="16" borderId="43" xfId="1" applyFont="1" applyFill="1" applyBorder="1" applyAlignment="1">
      <alignment vertical="top"/>
    </xf>
    <xf numFmtId="0" fontId="73" fillId="0" borderId="45" xfId="1" applyFont="1" applyBorder="1" applyAlignment="1">
      <alignment horizontal="center" vertical="center" wrapText="1"/>
    </xf>
    <xf numFmtId="0" fontId="74" fillId="12" borderId="45" xfId="1" applyFont="1" applyFill="1" applyBorder="1" applyAlignment="1">
      <alignment vertical="top"/>
    </xf>
    <xf numFmtId="165" fontId="75" fillId="0" borderId="45" xfId="1" applyNumberFormat="1" applyFont="1" applyBorder="1" applyAlignment="1">
      <alignment horizontal="center" vertical="top"/>
    </xf>
    <xf numFmtId="0" fontId="73" fillId="0" borderId="43" xfId="1" applyFont="1" applyBorder="1" applyAlignment="1">
      <alignment horizontal="center" vertical="center" wrapText="1"/>
    </xf>
    <xf numFmtId="0" fontId="74" fillId="13" borderId="44" xfId="1" applyFont="1" applyFill="1" applyBorder="1" applyAlignment="1">
      <alignment vertical="top"/>
    </xf>
    <xf numFmtId="166" fontId="76" fillId="0" borderId="43" xfId="1" applyNumberFormat="1" applyFont="1" applyBorder="1" applyAlignment="1">
      <alignment horizontal="center" vertical="top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g"/><Relationship Id="rId3" Type="http://schemas.openxmlformats.org/officeDocument/2006/relationships/image" Target="../media/image2.jpg"/><Relationship Id="rId7" Type="http://schemas.openxmlformats.org/officeDocument/2006/relationships/image" Target="../media/image6.jpg"/><Relationship Id="rId2" Type="http://schemas.openxmlformats.org/officeDocument/2006/relationships/image" Target="../media/image1.png"/><Relationship Id="rId1" Type="http://schemas.openxmlformats.org/officeDocument/2006/relationships/hyperlink" Target="https://distributions.com.ua" TargetMode="External"/><Relationship Id="rId6" Type="http://schemas.openxmlformats.org/officeDocument/2006/relationships/image" Target="../media/image5.jpg"/><Relationship Id="rId5" Type="http://schemas.openxmlformats.org/officeDocument/2006/relationships/image" Target="../media/image4.jpg"/><Relationship Id="rId10" Type="http://schemas.openxmlformats.org/officeDocument/2006/relationships/image" Target="../media/image9.jpg"/><Relationship Id="rId4" Type="http://schemas.openxmlformats.org/officeDocument/2006/relationships/image" Target="../media/image3.jpg"/><Relationship Id="rId9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571500</xdr:colOff>
      <xdr:row>2</xdr:row>
      <xdr:rowOff>85725</xdr:rowOff>
    </xdr:to>
    <xdr:pic>
      <xdr:nvPicPr>
        <xdr:cNvPr id="2" name="Рисунок 1">
          <a:hlinkClick xmlns:r="http://schemas.openxmlformats.org/officeDocument/2006/relationships" r:id="rId1" tooltip="Прямые Дистрибьюции"/>
        </xdr:cNvPr>
        <xdr:cNvPicPr>
          <a:picLocks noChangeAspect="1" noMove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5</xdr:row>
      <xdr:rowOff>50000</xdr:rowOff>
    </xdr:from>
    <xdr:to>
      <xdr:col>3</xdr:col>
      <xdr:colOff>1021550</xdr:colOff>
      <xdr:row>5</xdr:row>
      <xdr:rowOff>697700</xdr:rowOff>
    </xdr:to>
    <xdr:pic>
      <xdr:nvPicPr>
        <xdr:cNvPr id="188" name="Рисунок 1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6</xdr:row>
      <xdr:rowOff>50000</xdr:rowOff>
    </xdr:from>
    <xdr:to>
      <xdr:col>3</xdr:col>
      <xdr:colOff>1021550</xdr:colOff>
      <xdr:row>6</xdr:row>
      <xdr:rowOff>697700</xdr:rowOff>
    </xdr:to>
    <xdr:pic>
      <xdr:nvPicPr>
        <xdr:cNvPr id="189" name="Рисунок 18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7</xdr:row>
      <xdr:rowOff>50000</xdr:rowOff>
    </xdr:from>
    <xdr:to>
      <xdr:col>3</xdr:col>
      <xdr:colOff>1021550</xdr:colOff>
      <xdr:row>7</xdr:row>
      <xdr:rowOff>697700</xdr:rowOff>
    </xdr:to>
    <xdr:pic>
      <xdr:nvPicPr>
        <xdr:cNvPr id="190" name="Рисунок 18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8</xdr:row>
      <xdr:rowOff>50000</xdr:rowOff>
    </xdr:from>
    <xdr:to>
      <xdr:col>3</xdr:col>
      <xdr:colOff>1021550</xdr:colOff>
      <xdr:row>8</xdr:row>
      <xdr:rowOff>697700</xdr:rowOff>
    </xdr:to>
    <xdr:pic>
      <xdr:nvPicPr>
        <xdr:cNvPr id="191" name="Рисунок 19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9</xdr:row>
      <xdr:rowOff>50000</xdr:rowOff>
    </xdr:from>
    <xdr:to>
      <xdr:col>3</xdr:col>
      <xdr:colOff>1021550</xdr:colOff>
      <xdr:row>9</xdr:row>
      <xdr:rowOff>697700</xdr:rowOff>
    </xdr:to>
    <xdr:pic>
      <xdr:nvPicPr>
        <xdr:cNvPr id="192" name="Рисунок 19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10</xdr:row>
      <xdr:rowOff>50000</xdr:rowOff>
    </xdr:from>
    <xdr:to>
      <xdr:col>3</xdr:col>
      <xdr:colOff>1021550</xdr:colOff>
      <xdr:row>10</xdr:row>
      <xdr:rowOff>697700</xdr:rowOff>
    </xdr:to>
    <xdr:pic>
      <xdr:nvPicPr>
        <xdr:cNvPr id="193" name="Рисунок 19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11</xdr:row>
      <xdr:rowOff>50000</xdr:rowOff>
    </xdr:from>
    <xdr:to>
      <xdr:col>3</xdr:col>
      <xdr:colOff>1021550</xdr:colOff>
      <xdr:row>11</xdr:row>
      <xdr:rowOff>697700</xdr:rowOff>
    </xdr:to>
    <xdr:pic>
      <xdr:nvPicPr>
        <xdr:cNvPr id="194" name="Рисунок 19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  <xdr:twoCellAnchor>
    <xdr:from>
      <xdr:col>3</xdr:col>
      <xdr:colOff>50000</xdr:colOff>
      <xdr:row>12</xdr:row>
      <xdr:rowOff>50000</xdr:rowOff>
    </xdr:from>
    <xdr:to>
      <xdr:col>3</xdr:col>
      <xdr:colOff>1021550</xdr:colOff>
      <xdr:row>12</xdr:row>
      <xdr:rowOff>697700</xdr:rowOff>
    </xdr:to>
    <xdr:pic>
      <xdr:nvPicPr>
        <xdr:cNvPr id="195" name="Рисунок 19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tributions.com.ua/products/jlt-as332ry-mashinki-na-bat-trix-trux-nabor-2-mashinki-s-trassoj-krasnyj-zheltyj" TargetMode="External"/><Relationship Id="rId7" Type="http://schemas.openxmlformats.org/officeDocument/2006/relationships/hyperlink" Target="https://distributions.com.ua/products/jlt-as332bg-mashinki-na-bat-trix-trux-nabor-2-mashinki-s-trassoj-sinij-zelenyj" TargetMode="External"/><Relationship Id="rId2" Type="http://schemas.openxmlformats.org/officeDocument/2006/relationships/hyperlink" Target="https://distributions.com.ua/products/jlt-as331g-mashinka-na-bat-trix-trux-nabor-s-trassoj-zelenyj" TargetMode="External"/><Relationship Id="rId1" Type="http://schemas.openxmlformats.org/officeDocument/2006/relationships/hyperlink" Target="https://distributions.com.ua/currency_rates" TargetMode="External"/><Relationship Id="rId6" Type="http://schemas.openxmlformats.org/officeDocument/2006/relationships/hyperlink" Target="https://distributions.com.ua/products/jlt-as332by-mashinki-na-bat-trix-trux-nabor-2-mashinki-s-trassoj-sinij-zheltyj" TargetMode="External"/><Relationship Id="rId5" Type="http://schemas.openxmlformats.org/officeDocument/2006/relationships/hyperlink" Target="https://distributions.com.ua/products/jlt-as332rb-mashinki-na-bat-trix-trux-nabor-2-mashinki-s-trassoj-krasnyj-sinij" TargetMode="External"/><Relationship Id="rId4" Type="http://schemas.openxmlformats.org/officeDocument/2006/relationships/hyperlink" Target="https://distributions.com.ua/products/jlt-as332rg-mashinki-na-bat-trix-trux-nabor-2-mashinki-s-trassoj-krasnyj-zelenyj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showOutlineSymbols="0" showWhiteSpace="0" workbookViewId="0">
      <pane xSplit="6" ySplit="5" topLeftCell="K6" activePane="bottomRight" state="frozen"/>
      <selection pane="topRight"/>
      <selection pane="bottomLeft"/>
      <selection pane="bottomRight" activeCell="L8" sqref="L8"/>
    </sheetView>
  </sheetViews>
  <sheetFormatPr defaultRowHeight="14.25" x14ac:dyDescent="0.2"/>
  <cols>
    <col min="1" max="1" width="8.375" customWidth="1"/>
    <col min="2" max="2" width="8.625" customWidth="1"/>
    <col min="3" max="3" width="8" customWidth="1"/>
    <col min="4" max="4" width="19" bestFit="1" customWidth="1"/>
    <col min="5" max="5" width="10.75" customWidth="1"/>
    <col min="6" max="6" width="11" bestFit="1" customWidth="1"/>
    <col min="7" max="7" width="21.75" customWidth="1"/>
    <col min="8" max="8" width="7.625" customWidth="1"/>
    <col min="9" max="9" width="36.5" customWidth="1"/>
    <col min="10" max="10" width="7" bestFit="1" customWidth="1"/>
    <col min="11" max="11" width="9" bestFit="1" customWidth="1"/>
    <col min="12" max="12" width="9" customWidth="1"/>
    <col min="13" max="13" width="7.75" customWidth="1"/>
    <col min="14" max="14" width="8.125" customWidth="1"/>
    <col min="15" max="15" width="9.75" customWidth="1"/>
    <col min="16" max="16" width="8.25" customWidth="1"/>
    <col min="17" max="17" width="10" bestFit="1" customWidth="1"/>
    <col min="18" max="18" width="11" bestFit="1" customWidth="1"/>
    <col min="19" max="19" width="5" bestFit="1" customWidth="1"/>
    <col min="20" max="20" width="8" bestFit="1" customWidth="1"/>
    <col min="21" max="21" width="14" bestFit="1" customWidth="1"/>
  </cols>
  <sheetData>
    <row r="1" spans="1:21" ht="20.25" x14ac:dyDescent="0.3">
      <c r="A1" s="1"/>
      <c r="B1" s="2" t="s">
        <v>0</v>
      </c>
      <c r="C1" s="3"/>
      <c r="D1" s="4"/>
      <c r="E1" s="5"/>
      <c r="F1" s="6"/>
      <c r="G1" s="7"/>
      <c r="H1" s="8"/>
      <c r="I1" s="9"/>
      <c r="J1" s="10"/>
      <c r="M1" s="11" t="s">
        <v>1</v>
      </c>
      <c r="N1" s="12" t="s">
        <v>57</v>
      </c>
    </row>
    <row r="2" spans="1:21" ht="15.95" customHeight="1" x14ac:dyDescent="0.2">
      <c r="A2" s="13"/>
      <c r="B2" s="14" t="s">
        <v>2</v>
      </c>
      <c r="C2" s="15"/>
      <c r="D2" s="16"/>
      <c r="E2" s="17"/>
      <c r="F2" s="18"/>
      <c r="G2" s="19"/>
      <c r="H2" s="20"/>
      <c r="I2" s="21"/>
      <c r="J2" s="22"/>
      <c r="M2" s="23" t="s">
        <v>3</v>
      </c>
      <c r="N2" s="24">
        <v>29</v>
      </c>
    </row>
    <row r="3" spans="1:21" ht="15.95" customHeight="1" x14ac:dyDescent="0.2"/>
    <row r="4" spans="1:21" ht="47.25" customHeight="1" x14ac:dyDescent="0.2">
      <c r="A4" s="25" t="s">
        <v>4</v>
      </c>
      <c r="B4" s="26" t="s">
        <v>5</v>
      </c>
      <c r="C4" s="27" t="s">
        <v>6</v>
      </c>
      <c r="D4" s="28" t="s">
        <v>7</v>
      </c>
      <c r="E4" s="29" t="s">
        <v>8</v>
      </c>
      <c r="F4" s="30" t="s">
        <v>9</v>
      </c>
      <c r="G4" s="31" t="s">
        <v>10</v>
      </c>
      <c r="H4" s="32" t="s">
        <v>11</v>
      </c>
      <c r="I4" s="33" t="s">
        <v>12</v>
      </c>
      <c r="J4" s="34" t="s">
        <v>13</v>
      </c>
      <c r="K4" s="35" t="s">
        <v>14</v>
      </c>
      <c r="L4" s="77" t="s">
        <v>61</v>
      </c>
      <c r="M4" s="75" t="s">
        <v>59</v>
      </c>
      <c r="N4" s="75" t="s">
        <v>60</v>
      </c>
      <c r="O4" s="80" t="s">
        <v>69</v>
      </c>
      <c r="P4" s="75" t="s">
        <v>70</v>
      </c>
      <c r="Q4" s="70" t="s">
        <v>15</v>
      </c>
      <c r="R4" s="36" t="s">
        <v>16</v>
      </c>
      <c r="S4" s="37" t="s">
        <v>17</v>
      </c>
      <c r="T4" s="38" t="s">
        <v>18</v>
      </c>
      <c r="U4" s="39" t="str">
        <f>"Сумма заказа: " &amp; SUM(U6:U6729) &amp; " экв. $"</f>
        <v>Сумма заказа: 0 экв. $</v>
      </c>
    </row>
    <row r="5" spans="1:21" ht="12" customHeight="1" x14ac:dyDescent="0.2">
      <c r="A5" s="40" t="s">
        <v>19</v>
      </c>
      <c r="B5" s="41" t="s">
        <v>19</v>
      </c>
      <c r="C5" s="42" t="s">
        <v>19</v>
      </c>
      <c r="D5" s="43" t="s">
        <v>19</v>
      </c>
      <c r="E5" s="44" t="s">
        <v>19</v>
      </c>
      <c r="F5" s="45" t="s">
        <v>19</v>
      </c>
      <c r="G5" s="46" t="s">
        <v>19</v>
      </c>
      <c r="H5" s="47" t="s">
        <v>19</v>
      </c>
      <c r="I5" s="48" t="s">
        <v>19</v>
      </c>
      <c r="J5" s="49" t="s">
        <v>19</v>
      </c>
      <c r="K5" s="50" t="s">
        <v>19</v>
      </c>
      <c r="L5" s="78" t="s">
        <v>19</v>
      </c>
      <c r="M5" s="76" t="s">
        <v>19</v>
      </c>
      <c r="N5" s="76" t="s">
        <v>19</v>
      </c>
      <c r="O5" s="81" t="s">
        <v>19</v>
      </c>
      <c r="P5" s="73" t="s">
        <v>19</v>
      </c>
      <c r="Q5" s="71" t="s">
        <v>19</v>
      </c>
      <c r="R5" s="51" t="s">
        <v>19</v>
      </c>
      <c r="S5" s="52" t="s">
        <v>19</v>
      </c>
      <c r="T5" s="53" t="s">
        <v>19</v>
      </c>
      <c r="U5" s="54" t="s">
        <v>19</v>
      </c>
    </row>
    <row r="6" spans="1:21" ht="68.099999999999994" customHeight="1" x14ac:dyDescent="0.2">
      <c r="A6" s="69" t="s">
        <v>21</v>
      </c>
      <c r="B6" s="68" t="s">
        <v>22</v>
      </c>
      <c r="C6" s="67" t="s">
        <v>23</v>
      </c>
      <c r="D6" s="55" t="s">
        <v>19</v>
      </c>
      <c r="E6" s="56" t="s">
        <v>24</v>
      </c>
      <c r="F6" s="57" t="s">
        <v>25</v>
      </c>
      <c r="G6" s="58" t="s">
        <v>26</v>
      </c>
      <c r="H6" s="59" t="s">
        <v>27</v>
      </c>
      <c r="I6" s="66" t="s">
        <v>62</v>
      </c>
      <c r="J6" s="60" t="s">
        <v>28</v>
      </c>
      <c r="K6" s="61">
        <v>170</v>
      </c>
      <c r="L6" s="79">
        <v>102</v>
      </c>
      <c r="M6" s="74">
        <v>4.13</v>
      </c>
      <c r="N6" s="74">
        <f>ROUND(ROUND($N$2*M6,2)/6,2)*6</f>
        <v>119.76</v>
      </c>
      <c r="O6" s="82">
        <v>2.75</v>
      </c>
      <c r="P6" s="74">
        <f>ROUND(ROUND($N$2*O6,2)/6,2)*6</f>
        <v>79.739999999999995</v>
      </c>
      <c r="Q6" s="72" t="s">
        <v>20</v>
      </c>
      <c r="R6" s="62" t="s">
        <v>19</v>
      </c>
      <c r="S6" s="63" t="s">
        <v>19</v>
      </c>
      <c r="T6" s="64">
        <v>0</v>
      </c>
      <c r="U6" s="65">
        <f>O6*T6</f>
        <v>0</v>
      </c>
    </row>
    <row r="7" spans="1:21" ht="68.099999999999994" customHeight="1" x14ac:dyDescent="0.2">
      <c r="A7" s="69" t="s">
        <v>21</v>
      </c>
      <c r="B7" s="68" t="s">
        <v>22</v>
      </c>
      <c r="C7" s="67" t="s">
        <v>23</v>
      </c>
      <c r="D7" s="55" t="s">
        <v>19</v>
      </c>
      <c r="E7" s="56" t="s">
        <v>29</v>
      </c>
      <c r="F7" s="57" t="s">
        <v>30</v>
      </c>
      <c r="G7" s="58" t="s">
        <v>31</v>
      </c>
      <c r="H7" s="59" t="s">
        <v>27</v>
      </c>
      <c r="I7" s="66" t="s">
        <v>63</v>
      </c>
      <c r="J7" s="60" t="s">
        <v>32</v>
      </c>
      <c r="K7" s="61">
        <v>310</v>
      </c>
      <c r="L7" s="79">
        <v>185</v>
      </c>
      <c r="M7" s="74">
        <v>7.74</v>
      </c>
      <c r="N7" s="74">
        <f t="shared" ref="N7:N13" si="0">ROUND(ROUND($N$2*M7,2)/6,2)*6</f>
        <v>224.45999999999998</v>
      </c>
      <c r="O7" s="82">
        <v>5</v>
      </c>
      <c r="P7" s="74">
        <f t="shared" ref="P7:P13" si="1">ROUND(ROUND($N$2*O7,2)/6,2)*6</f>
        <v>145.02000000000001</v>
      </c>
      <c r="Q7" s="72" t="s">
        <v>20</v>
      </c>
      <c r="R7" s="62" t="s">
        <v>19</v>
      </c>
      <c r="S7" s="63" t="s">
        <v>19</v>
      </c>
      <c r="T7" s="64">
        <v>0</v>
      </c>
      <c r="U7" s="65">
        <f t="shared" ref="U7:U13" si="2">O7*T7</f>
        <v>0</v>
      </c>
    </row>
    <row r="8" spans="1:21" ht="68.099999999999994" customHeight="1" x14ac:dyDescent="0.2">
      <c r="A8" s="69" t="s">
        <v>21</v>
      </c>
      <c r="B8" s="68" t="s">
        <v>22</v>
      </c>
      <c r="C8" s="67" t="s">
        <v>23</v>
      </c>
      <c r="D8" s="55" t="s">
        <v>19</v>
      </c>
      <c r="E8" s="56" t="s">
        <v>33</v>
      </c>
      <c r="F8" s="57" t="s">
        <v>34</v>
      </c>
      <c r="G8" s="58" t="s">
        <v>35</v>
      </c>
      <c r="H8" s="59" t="s">
        <v>27</v>
      </c>
      <c r="I8" s="66" t="s">
        <v>58</v>
      </c>
      <c r="J8" s="60" t="s">
        <v>36</v>
      </c>
      <c r="K8" s="61">
        <v>310</v>
      </c>
      <c r="L8" s="79">
        <v>185</v>
      </c>
      <c r="M8" s="74">
        <v>7.74</v>
      </c>
      <c r="N8" s="74">
        <f t="shared" si="0"/>
        <v>224.45999999999998</v>
      </c>
      <c r="O8" s="82">
        <v>5</v>
      </c>
      <c r="P8" s="74">
        <f t="shared" si="1"/>
        <v>145.02000000000001</v>
      </c>
      <c r="Q8" s="72" t="s">
        <v>20</v>
      </c>
      <c r="R8" s="62" t="s">
        <v>19</v>
      </c>
      <c r="S8" s="63" t="s">
        <v>19</v>
      </c>
      <c r="T8" s="64">
        <v>0</v>
      </c>
      <c r="U8" s="65">
        <f t="shared" si="2"/>
        <v>0</v>
      </c>
    </row>
    <row r="9" spans="1:21" ht="68.099999999999994" customHeight="1" x14ac:dyDescent="0.2">
      <c r="A9" s="69" t="s">
        <v>21</v>
      </c>
      <c r="B9" s="68" t="s">
        <v>22</v>
      </c>
      <c r="C9" s="67" t="s">
        <v>23</v>
      </c>
      <c r="D9" s="55" t="s">
        <v>19</v>
      </c>
      <c r="E9" s="56" t="s">
        <v>37</v>
      </c>
      <c r="F9" s="57" t="s">
        <v>38</v>
      </c>
      <c r="G9" s="58" t="s">
        <v>39</v>
      </c>
      <c r="H9" s="59" t="s">
        <v>27</v>
      </c>
      <c r="I9" s="66" t="s">
        <v>64</v>
      </c>
      <c r="J9" s="60" t="s">
        <v>40</v>
      </c>
      <c r="K9" s="61">
        <v>390</v>
      </c>
      <c r="L9" s="79">
        <v>235</v>
      </c>
      <c r="M9" s="74">
        <v>9.48</v>
      </c>
      <c r="N9" s="74">
        <f t="shared" si="0"/>
        <v>274.92</v>
      </c>
      <c r="O9" s="82">
        <v>6.35</v>
      </c>
      <c r="P9" s="74">
        <f t="shared" si="1"/>
        <v>184.14000000000001</v>
      </c>
      <c r="Q9" s="72" t="s">
        <v>20</v>
      </c>
      <c r="R9" s="62" t="s">
        <v>19</v>
      </c>
      <c r="S9" s="63" t="s">
        <v>19</v>
      </c>
      <c r="T9" s="64">
        <v>0</v>
      </c>
      <c r="U9" s="65">
        <f t="shared" si="2"/>
        <v>0</v>
      </c>
    </row>
    <row r="10" spans="1:21" ht="68.099999999999994" customHeight="1" x14ac:dyDescent="0.2">
      <c r="A10" s="69" t="s">
        <v>21</v>
      </c>
      <c r="B10" s="68" t="s">
        <v>22</v>
      </c>
      <c r="C10" s="67" t="s">
        <v>23</v>
      </c>
      <c r="D10" s="55" t="s">
        <v>19</v>
      </c>
      <c r="E10" s="56" t="s">
        <v>41</v>
      </c>
      <c r="F10" s="57" t="s">
        <v>42</v>
      </c>
      <c r="G10" s="58" t="s">
        <v>43</v>
      </c>
      <c r="H10" s="59" t="s">
        <v>27</v>
      </c>
      <c r="I10" s="66" t="s">
        <v>65</v>
      </c>
      <c r="J10" s="60" t="s">
        <v>44</v>
      </c>
      <c r="K10" s="61">
        <v>390</v>
      </c>
      <c r="L10" s="79">
        <v>235</v>
      </c>
      <c r="M10" s="74">
        <v>9.48</v>
      </c>
      <c r="N10" s="74">
        <f t="shared" si="0"/>
        <v>274.92</v>
      </c>
      <c r="O10" s="82">
        <v>6.35</v>
      </c>
      <c r="P10" s="74">
        <f t="shared" si="1"/>
        <v>184.14000000000001</v>
      </c>
      <c r="Q10" s="72" t="s">
        <v>20</v>
      </c>
      <c r="R10" s="62" t="s">
        <v>19</v>
      </c>
      <c r="S10" s="63" t="s">
        <v>19</v>
      </c>
      <c r="T10" s="64">
        <v>0</v>
      </c>
      <c r="U10" s="65">
        <f t="shared" si="2"/>
        <v>0</v>
      </c>
    </row>
    <row r="11" spans="1:21" ht="68.099999999999994" customHeight="1" x14ac:dyDescent="0.2">
      <c r="A11" s="69" t="s">
        <v>21</v>
      </c>
      <c r="B11" s="68" t="s">
        <v>22</v>
      </c>
      <c r="C11" s="67" t="s">
        <v>23</v>
      </c>
      <c r="D11" s="55" t="s">
        <v>19</v>
      </c>
      <c r="E11" s="56" t="s">
        <v>45</v>
      </c>
      <c r="F11" s="57" t="s">
        <v>46</v>
      </c>
      <c r="G11" s="58" t="s">
        <v>47</v>
      </c>
      <c r="H11" s="59" t="s">
        <v>27</v>
      </c>
      <c r="I11" s="66" t="s">
        <v>66</v>
      </c>
      <c r="J11" s="60" t="s">
        <v>48</v>
      </c>
      <c r="K11" s="61">
        <v>390</v>
      </c>
      <c r="L11" s="79">
        <v>235</v>
      </c>
      <c r="M11" s="74">
        <v>9.48</v>
      </c>
      <c r="N11" s="74">
        <f t="shared" si="0"/>
        <v>274.92</v>
      </c>
      <c r="O11" s="82">
        <v>6.35</v>
      </c>
      <c r="P11" s="74">
        <f t="shared" si="1"/>
        <v>184.14000000000001</v>
      </c>
      <c r="Q11" s="72" t="s">
        <v>20</v>
      </c>
      <c r="R11" s="62" t="s">
        <v>19</v>
      </c>
      <c r="S11" s="63" t="s">
        <v>19</v>
      </c>
      <c r="T11" s="64">
        <v>0</v>
      </c>
      <c r="U11" s="65">
        <f t="shared" si="2"/>
        <v>0</v>
      </c>
    </row>
    <row r="12" spans="1:21" ht="68.099999999999994" customHeight="1" x14ac:dyDescent="0.2">
      <c r="A12" s="69" t="s">
        <v>21</v>
      </c>
      <c r="B12" s="68" t="s">
        <v>22</v>
      </c>
      <c r="C12" s="67" t="s">
        <v>23</v>
      </c>
      <c r="D12" s="55" t="s">
        <v>19</v>
      </c>
      <c r="E12" s="56" t="s">
        <v>49</v>
      </c>
      <c r="F12" s="57" t="s">
        <v>50</v>
      </c>
      <c r="G12" s="58" t="s">
        <v>51</v>
      </c>
      <c r="H12" s="59" t="s">
        <v>27</v>
      </c>
      <c r="I12" s="66" t="s">
        <v>67</v>
      </c>
      <c r="J12" s="60" t="s">
        <v>52</v>
      </c>
      <c r="K12" s="61">
        <v>390</v>
      </c>
      <c r="L12" s="79">
        <v>235</v>
      </c>
      <c r="M12" s="74">
        <v>9.48</v>
      </c>
      <c r="N12" s="74">
        <f t="shared" si="0"/>
        <v>274.92</v>
      </c>
      <c r="O12" s="82">
        <v>6.35</v>
      </c>
      <c r="P12" s="74">
        <f t="shared" si="1"/>
        <v>184.14000000000001</v>
      </c>
      <c r="Q12" s="72" t="s">
        <v>20</v>
      </c>
      <c r="R12" s="62" t="s">
        <v>19</v>
      </c>
      <c r="S12" s="63" t="s">
        <v>19</v>
      </c>
      <c r="T12" s="64">
        <v>0</v>
      </c>
      <c r="U12" s="65">
        <f t="shared" si="2"/>
        <v>0</v>
      </c>
    </row>
    <row r="13" spans="1:21" ht="68.099999999999994" customHeight="1" x14ac:dyDescent="0.2">
      <c r="A13" s="69" t="s">
        <v>21</v>
      </c>
      <c r="B13" s="68" t="s">
        <v>22</v>
      </c>
      <c r="C13" s="67" t="s">
        <v>23</v>
      </c>
      <c r="D13" s="55" t="s">
        <v>19</v>
      </c>
      <c r="E13" s="56" t="s">
        <v>53</v>
      </c>
      <c r="F13" s="57" t="s">
        <v>54</v>
      </c>
      <c r="G13" s="58" t="s">
        <v>55</v>
      </c>
      <c r="H13" s="59" t="s">
        <v>27</v>
      </c>
      <c r="I13" s="66" t="s">
        <v>68</v>
      </c>
      <c r="J13" s="60" t="s">
        <v>56</v>
      </c>
      <c r="K13" s="61">
        <v>390</v>
      </c>
      <c r="L13" s="79">
        <v>235</v>
      </c>
      <c r="M13" s="74">
        <v>9.48</v>
      </c>
      <c r="N13" s="74">
        <f t="shared" si="0"/>
        <v>274.92</v>
      </c>
      <c r="O13" s="82">
        <v>6.35</v>
      </c>
      <c r="P13" s="74">
        <f t="shared" si="1"/>
        <v>184.14000000000001</v>
      </c>
      <c r="Q13" s="72" t="s">
        <v>20</v>
      </c>
      <c r="R13" s="62" t="s">
        <v>19</v>
      </c>
      <c r="S13" s="63" t="s">
        <v>19</v>
      </c>
      <c r="T13" s="64">
        <v>0</v>
      </c>
      <c r="U13" s="65">
        <f t="shared" si="2"/>
        <v>0</v>
      </c>
    </row>
  </sheetData>
  <autoFilter ref="A5:U13"/>
  <mergeCells count="3">
    <mergeCell ref="C6:C13"/>
    <mergeCell ref="B6:B13"/>
    <mergeCell ref="A6:A13"/>
  </mergeCells>
  <hyperlinks>
    <hyperlink ref="M2" r:id="rId1"/>
    <hyperlink ref="J8" r:id="rId2"/>
    <hyperlink ref="J9" r:id="rId3"/>
    <hyperlink ref="J10" r:id="rId4"/>
    <hyperlink ref="J11" r:id="rId5"/>
    <hyperlink ref="J12" r:id="rId6"/>
    <hyperlink ref="J13" r:id="rId7"/>
  </hyperlinks>
  <pageMargins left="0.75" right="0.75" top="1" bottom="1" header="0.5" footer="0.5"/>
  <pageSetup paperSize="9" orientation="portrait" horizontalDpi="0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Пользователь</cp:lastModifiedBy>
  <cp:revision>0</cp:revision>
  <dcterms:created xsi:type="dcterms:W3CDTF">2020-11-13T05:35:06Z</dcterms:created>
  <dcterms:modified xsi:type="dcterms:W3CDTF">2020-11-13T16:16:24Z</dcterms:modified>
</cp:coreProperties>
</file>